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ovjerljivo\Corp Lending Products\Miščević_Y\BMC\EURO ADOPTION\PW AŽURIRANJE\DUGOROČNI KREDITI\"/>
    </mc:Choice>
  </mc:AlternateContent>
  <xr:revisionPtr revIDLastSave="0" documentId="13_ncr:1_{8DCA5BEB-A79C-45F5-A111-40636E7D4595}" xr6:coauthVersionLast="47" xr6:coauthVersionMax="47" xr10:uidLastSave="{00000000-0000-0000-0000-000000000000}"/>
  <workbookProtection workbookAlgorithmName="SHA-512" workbookHashValue="SCv7RAYVjDZ+jL4xXZwcOsKBJvkoch/GMNYGta0xthnof9o4meSy001YqEui8YcRaHLNKe8g2vQdaEqyCn5img==" workbookSaltValue="IiqGvaeK2uA+dv//9McA0w==" workbookSpinCount="100000" lockStructure="1"/>
  <bookViews>
    <workbookView xWindow="-108" yWindow="-108" windowWidth="23256" windowHeight="12576" tabRatio="931" xr2:uid="{00000000-000D-0000-FFFF-FFFF00000000}"/>
  </bookViews>
  <sheets>
    <sheet name="Projekcija budućeg poslovanja" sheetId="7" r:id="rId1"/>
    <sheet name="Investicija" sheetId="14" r:id="rId2"/>
    <sheet name="Liste" sheetId="11" state="hidden" r:id="rId3"/>
  </sheets>
  <definedNames>
    <definedName name="Garancijazadugoveizodređenihcarinskihpostupaka">Liste!#REF!</definedName>
    <definedName name="Garancijazatrošarinskidug">Liste!#REF!</definedName>
    <definedName name="RBA" localSheetId="1">#REF!</definedName>
    <definedName name="RBA">#REF!</definedName>
    <definedName name="RBApreko" localSheetId="1">#REF!</definedName>
    <definedName name="RBApreko">#REF!</definedName>
  </definedNames>
  <calcPr calcId="191029"/>
  <customWorkbookViews>
    <customWorkbookView name="Lidija Rocic - Personal View" guid="{1A2015D8-C0FE-449A-A6AC-F18A3503BE66}" mergeInterval="0" personalView="1" maximized="1" windowWidth="1572" windowHeight="584" tabRatio="93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7" l="1"/>
  <c r="C37" i="7" l="1"/>
  <c r="D37" i="7" s="1"/>
  <c r="E37" i="7" s="1"/>
  <c r="F37" i="7" s="1"/>
  <c r="G37" i="7" s="1"/>
  <c r="C9" i="7"/>
  <c r="D9" i="7" s="1"/>
  <c r="E9" i="7" s="1"/>
  <c r="F9" i="7" s="1"/>
  <c r="G9" i="7" s="1"/>
  <c r="C11" i="7" l="1"/>
  <c r="C18" i="7" s="1"/>
  <c r="C27" i="14" l="1"/>
  <c r="D27" i="14"/>
  <c r="E11" i="7" l="1"/>
  <c r="E18" i="7" s="1"/>
  <c r="F11" i="7"/>
  <c r="G11" i="7"/>
  <c r="G18" i="7" s="1"/>
  <c r="E20" i="7"/>
  <c r="F20" i="7"/>
  <c r="G20" i="7"/>
  <c r="D11" i="7"/>
  <c r="D18" i="7" s="1"/>
  <c r="D20" i="7"/>
  <c r="F18" i="7" l="1"/>
  <c r="F24" i="7" s="1"/>
  <c r="G24" i="7"/>
  <c r="E24" i="7"/>
  <c r="E25" i="7" s="1"/>
  <c r="D24" i="7"/>
  <c r="C24" i="7"/>
  <c r="C25" i="7" s="1"/>
  <c r="F25" i="7" l="1"/>
  <c r="F28" i="7"/>
  <c r="F29" i="7" s="1"/>
  <c r="D28" i="7"/>
  <c r="D29" i="7" s="1"/>
  <c r="D25" i="7"/>
  <c r="G28" i="7"/>
  <c r="G29" i="7" s="1"/>
  <c r="G25" i="7"/>
  <c r="E28" i="7"/>
  <c r="G31" i="7"/>
  <c r="G32" i="7" s="1"/>
  <c r="C28" i="7"/>
  <c r="C29" i="7" s="1"/>
  <c r="F31" i="7" l="1"/>
  <c r="F32" i="7" s="1"/>
  <c r="D31" i="7"/>
  <c r="D32" i="7" s="1"/>
  <c r="E31" i="7"/>
  <c r="E32" i="7" s="1"/>
  <c r="E29" i="7"/>
  <c r="C31" i="7"/>
  <c r="C32" i="7" s="1"/>
</calcChain>
</file>

<file path=xl/sharedStrings.xml><?xml version="1.0" encoding="utf-8"?>
<sst xmlns="http://schemas.openxmlformats.org/spreadsheetml/2006/main" count="64" uniqueCount="53">
  <si>
    <t>stanje na dan</t>
  </si>
  <si>
    <t>Kamatna stopa</t>
  </si>
  <si>
    <t>Banka</t>
  </si>
  <si>
    <t>Stavka</t>
  </si>
  <si>
    <t>Promjena vrijednosti zaliha</t>
  </si>
  <si>
    <t>BRUTO DOBIT</t>
  </si>
  <si>
    <t>Amortizacija</t>
  </si>
  <si>
    <t>01.01.-31.12.</t>
  </si>
  <si>
    <t>Izvor sredstava ulaganja</t>
  </si>
  <si>
    <t>Očekivani početak ulaganja</t>
  </si>
  <si>
    <t>Izvor sredstava</t>
  </si>
  <si>
    <t>vlastita sredstva</t>
  </si>
  <si>
    <t xml:space="preserve">Prihodi od prodaje </t>
  </si>
  <si>
    <t>Troškovi sirovina i materijala</t>
  </si>
  <si>
    <t>MATERIJALNI TROŠKOVI</t>
  </si>
  <si>
    <t>Troškovi osoblja</t>
  </si>
  <si>
    <t>Troškovi usluga (ostali vanjski troškovi)</t>
  </si>
  <si>
    <t>EBITDA (dobit prije kamata, poreza i amortizacije)</t>
  </si>
  <si>
    <t>EBITDA MARŽA</t>
  </si>
  <si>
    <t>EBIT (dobit prije kamata i poreza)</t>
  </si>
  <si>
    <t>EBIT MARŽA</t>
  </si>
  <si>
    <t>Pretpostavke projekcije =&gt; obavezno komentirati sva značajnija odstupanja u odnosu na prošlu godinu</t>
  </si>
  <si>
    <t>VRSTA INVESTICIJE</t>
  </si>
  <si>
    <t>UKUPNI POSLOVNI PRIHODI</t>
  </si>
  <si>
    <t>Troškovi prodane robe</t>
  </si>
  <si>
    <t>Ostali poslovni prihodi bez izvanrednih- jednokratnih stavaka poput prodaje imovine, naplate usklađenih i otpisanih potraživanja, ukidanja rezerviranja i sl.</t>
  </si>
  <si>
    <t>Ostali troškovi poslovanja i ostali poslovni rashodi (AOP 125+130) bez izvanrednih- jednokratnih stavaka poput neamortizirane vrijednosti dugotrajne imovine, otpisa kratkotrajne imovine, rezerviranja i sl.</t>
  </si>
  <si>
    <t>Trajanje kredita (poček, rok otplate izraziti u datumima)</t>
  </si>
  <si>
    <t xml:space="preserve">Ostale bitne napomene koje Klijent smatra važnima </t>
  </si>
  <si>
    <t>a) analitička razrada po vrsta proizvoda ili usluga - djelatnosti</t>
  </si>
  <si>
    <t>b)  analitička razrada po vrsta proizvoda ili usluga - djelatnosti</t>
  </si>
  <si>
    <t>c)  analitička razrada po vrsta proizvoda ili usluga - djelatnosti</t>
  </si>
  <si>
    <t>d)  analitička razrada po vrsta proizvoda ili usluga - djelatnosti</t>
  </si>
  <si>
    <t>f)  analitička razrada po vrsta proizvoda ili usluga - djelatnosti</t>
  </si>
  <si>
    <t>BRUTO MARŽA (GIM)</t>
  </si>
  <si>
    <t>DOBIT PRIJE POREZA (Klijent upisuje samostalno)</t>
  </si>
  <si>
    <t>Kapitalna ulaganja u dugotrajnu imovinu nužna za održavanje postojećeg stanja i razine poslovne aktivnosti kroz razdoblje otplate kredita</t>
  </si>
  <si>
    <t>Kapitalna ulaganja u dugotrajnu imovinu od kojih se očekuju dodatni efekti na poslovanja (npr. rast prihoda, smanjenje troškova, povećanje kapaciteta i sl).</t>
  </si>
  <si>
    <t>Tablicu je potrebno popuniti prilikom zahtjeva za financiranje dugoročnih investicija, a najmanje za broj godina koliko će trajati otplata traženog kredita</t>
  </si>
  <si>
    <t>Struktura ulaganja</t>
  </si>
  <si>
    <t>Izvor financiranja</t>
  </si>
  <si>
    <t>Vlastita sredstva</t>
  </si>
  <si>
    <t>Do sada uloženo</t>
  </si>
  <si>
    <t>Preostalo za uložiti</t>
  </si>
  <si>
    <t>Tablicu je potrebno popuniti prilikom zahtjeva za financiranje dugoročnih investicija</t>
  </si>
  <si>
    <t>Učešće %</t>
  </si>
  <si>
    <t xml:space="preserve">Ukupno </t>
  </si>
  <si>
    <t>Struktura investicije</t>
  </si>
  <si>
    <t xml:space="preserve">Planirani novi krediti za financiranje CAPEXa (Kapitalna ulaganja na dugotrajnoj imovini) </t>
  </si>
  <si>
    <t>Naziv klijenta:</t>
  </si>
  <si>
    <t>Projekcija Računa dobiti i gubitka (EUR)</t>
  </si>
  <si>
    <t>000 EUR</t>
  </si>
  <si>
    <t>Iznos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</si>
</sst>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name val="Tahoma"/>
      <family val="2"/>
      <charset val="238"/>
    </font>
    <font>
      <sz val="10"/>
      <name val="Tahoma"/>
      <family val="2"/>
      <charset val="238"/>
    </font>
    <font>
      <b/>
      <sz val="8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rgb="FF0000FF"/>
      <name val="Tahoma"/>
      <family val="2"/>
      <charset val="238"/>
    </font>
    <font>
      <b/>
      <sz val="10"/>
      <color rgb="FF0000FF"/>
      <name val="Tahoma"/>
      <family val="2"/>
      <charset val="238"/>
    </font>
    <font>
      <sz val="9"/>
      <color theme="0" tint="-0.34998626667073579"/>
      <name val="Tahoma"/>
      <family val="2"/>
      <charset val="238"/>
    </font>
    <font>
      <b/>
      <sz val="10"/>
      <color theme="0" tint="-0.34998626667073579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10B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 applyBorder="1"/>
    <xf numFmtId="0" fontId="7" fillId="0" borderId="0" xfId="0" applyFont="1"/>
    <xf numFmtId="14" fontId="3" fillId="0" borderId="0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0" fillId="0" borderId="0" xfId="0" applyFont="1" applyFill="1" applyAlignment="1"/>
    <xf numFmtId="0" fontId="9" fillId="0" borderId="0" xfId="0" applyFont="1"/>
    <xf numFmtId="0" fontId="5" fillId="0" borderId="12" xfId="0" applyFont="1" applyBorder="1" applyAlignment="1">
      <alignment horizontal="left"/>
    </xf>
    <xf numFmtId="0" fontId="3" fillId="0" borderId="0" xfId="0" applyFont="1" applyFill="1" applyAlignment="1"/>
    <xf numFmtId="14" fontId="3" fillId="0" borderId="0" xfId="0" applyNumberFormat="1" applyFont="1" applyFill="1" applyBorder="1"/>
    <xf numFmtId="0" fontId="3" fillId="3" borderId="5" xfId="0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3" fillId="0" borderId="0" xfId="0" applyFont="1"/>
    <xf numFmtId="3" fontId="5" fillId="0" borderId="10" xfId="0" applyNumberFormat="1" applyFont="1" applyBorder="1" applyAlignment="1">
      <alignment horizont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wrapText="1"/>
    </xf>
    <xf numFmtId="0" fontId="3" fillId="3" borderId="14" xfId="0" applyFont="1" applyFill="1" applyBorder="1"/>
    <xf numFmtId="3" fontId="6" fillId="2" borderId="26" xfId="0" applyNumberFormat="1" applyFont="1" applyFill="1" applyBorder="1" applyAlignment="1">
      <alignment horizontal="right" vertical="center" wrapText="1"/>
    </xf>
    <xf numFmtId="9" fontId="6" fillId="2" borderId="27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15" fillId="0" borderId="0" xfId="0" applyFont="1"/>
    <xf numFmtId="0" fontId="13" fillId="3" borderId="38" xfId="0" applyFont="1" applyFill="1" applyBorder="1"/>
    <xf numFmtId="0" fontId="5" fillId="3" borderId="38" xfId="0" applyFont="1" applyFill="1" applyBorder="1"/>
    <xf numFmtId="0" fontId="5" fillId="3" borderId="39" xfId="0" applyFont="1" applyFill="1" applyBorder="1"/>
    <xf numFmtId="0" fontId="16" fillId="0" borderId="0" xfId="0" applyFont="1" applyAlignment="1">
      <alignment horizontal="left" wrapText="1"/>
    </xf>
    <xf numFmtId="0" fontId="10" fillId="5" borderId="0" xfId="0" applyFont="1" applyFill="1" applyBorder="1" applyAlignment="1" applyProtection="1">
      <alignment horizontal="center"/>
    </xf>
    <xf numFmtId="0" fontId="16" fillId="0" borderId="0" xfId="0" applyFont="1" applyAlignment="1">
      <alignment wrapText="1"/>
    </xf>
    <xf numFmtId="0" fontId="10" fillId="2" borderId="0" xfId="0" applyFont="1" applyFill="1" applyAlignment="1">
      <alignment horizontal="center"/>
    </xf>
    <xf numFmtId="164" fontId="16" fillId="0" borderId="0" xfId="0" applyNumberFormat="1" applyFont="1" applyAlignment="1">
      <alignment wrapText="1"/>
    </xf>
    <xf numFmtId="0" fontId="5" fillId="3" borderId="15" xfId="0" applyNumberFormat="1" applyFont="1" applyFill="1" applyBorder="1" applyAlignment="1" applyProtection="1">
      <alignment horizontal="center" vertical="center"/>
      <protection hidden="1"/>
    </xf>
    <xf numFmtId="3" fontId="5" fillId="2" borderId="10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>
      <alignment horizontal="right"/>
    </xf>
    <xf numFmtId="3" fontId="3" fillId="0" borderId="10" xfId="0" applyNumberFormat="1" applyFont="1" applyBorder="1" applyAlignment="1" applyProtection="1">
      <alignment horizontal="center"/>
      <protection locked="0"/>
    </xf>
    <xf numFmtId="3" fontId="3" fillId="0" borderId="10" xfId="0" applyNumberFormat="1" applyFont="1" applyBorder="1" applyProtection="1">
      <protection locked="0"/>
    </xf>
    <xf numFmtId="14" fontId="10" fillId="0" borderId="1" xfId="0" applyNumberFormat="1" applyFont="1" applyBorder="1" applyProtection="1">
      <protection locked="0"/>
    </xf>
    <xf numFmtId="3" fontId="3" fillId="0" borderId="7" xfId="0" applyNumberFormat="1" applyFont="1" applyBorder="1" applyProtection="1">
      <protection locked="0"/>
    </xf>
    <xf numFmtId="3" fontId="5" fillId="0" borderId="10" xfId="0" applyNumberFormat="1" applyFont="1" applyBorder="1" applyAlignment="1" applyProtection="1">
      <alignment horizontal="center"/>
      <protection locked="0"/>
    </xf>
    <xf numFmtId="3" fontId="5" fillId="0" borderId="7" xfId="0" applyNumberFormat="1" applyFont="1" applyBorder="1" applyAlignment="1" applyProtection="1">
      <alignment horizontal="center"/>
      <protection locked="0"/>
    </xf>
    <xf numFmtId="3" fontId="11" fillId="0" borderId="5" xfId="0" applyNumberFormat="1" applyFont="1" applyBorder="1" applyAlignment="1" applyProtection="1">
      <alignment horizontal="left"/>
      <protection locked="0"/>
    </xf>
    <xf numFmtId="3" fontId="3" fillId="0" borderId="5" xfId="0" applyNumberFormat="1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7" fillId="0" borderId="2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right" vertical="center" wrapText="1"/>
      <protection locked="0"/>
    </xf>
    <xf numFmtId="3" fontId="7" fillId="0" borderId="4" xfId="0" applyNumberFormat="1" applyFont="1" applyBorder="1" applyAlignment="1" applyProtection="1">
      <alignment horizontal="right" vertical="center" wrapText="1"/>
      <protection locked="0"/>
    </xf>
    <xf numFmtId="9" fontId="7" fillId="0" borderId="22" xfId="0" applyNumberFormat="1" applyFont="1" applyBorder="1" applyAlignment="1" applyProtection="1">
      <alignment horizontal="right" vertical="center" wrapText="1"/>
      <protection locked="0"/>
    </xf>
    <xf numFmtId="9" fontId="5" fillId="2" borderId="10" xfId="0" applyNumberFormat="1" applyFont="1" applyFill="1" applyBorder="1" applyAlignment="1" applyProtection="1">
      <alignment horizontal="center"/>
      <protection hidden="1"/>
    </xf>
    <xf numFmtId="9" fontId="5" fillId="2" borderId="10" xfId="0" applyNumberFormat="1" applyFont="1" applyFill="1" applyBorder="1" applyAlignment="1">
      <alignment horizontal="center"/>
    </xf>
    <xf numFmtId="3" fontId="3" fillId="0" borderId="49" xfId="0" applyNumberFormat="1" applyFont="1" applyBorder="1" applyAlignment="1" applyProtection="1">
      <alignment horizontal="center"/>
      <protection locked="0"/>
    </xf>
    <xf numFmtId="3" fontId="3" fillId="0" borderId="49" xfId="0" applyNumberFormat="1" applyFont="1" applyBorder="1" applyProtection="1">
      <protection locked="0"/>
    </xf>
    <xf numFmtId="3" fontId="3" fillId="0" borderId="50" xfId="0" applyNumberFormat="1" applyFont="1" applyBorder="1" applyProtection="1">
      <protection locked="0"/>
    </xf>
    <xf numFmtId="0" fontId="5" fillId="2" borderId="2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3" fontId="3" fillId="0" borderId="13" xfId="0" applyNumberFormat="1" applyFont="1" applyBorder="1" applyAlignment="1" applyProtection="1">
      <alignment horizontal="left" wrapText="1"/>
      <protection locked="0"/>
    </xf>
    <xf numFmtId="3" fontId="3" fillId="0" borderId="3" xfId="0" applyNumberFormat="1" applyFont="1" applyBorder="1" applyAlignment="1" applyProtection="1">
      <alignment horizontal="left" wrapText="1"/>
      <protection locked="0"/>
    </xf>
    <xf numFmtId="0" fontId="5" fillId="0" borderId="44" xfId="0" applyFont="1" applyBorder="1" applyAlignment="1" applyProtection="1">
      <alignment horizontal="left"/>
      <protection locked="0"/>
    </xf>
    <xf numFmtId="0" fontId="5" fillId="0" borderId="45" xfId="0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3" fontId="5" fillId="0" borderId="13" xfId="0" applyNumberFormat="1" applyFont="1" applyBorder="1" applyAlignment="1" applyProtection="1">
      <alignment horizontal="left" wrapText="1"/>
      <protection locked="0"/>
    </xf>
    <xf numFmtId="3" fontId="5" fillId="0" borderId="3" xfId="0" applyNumberFormat="1" applyFont="1" applyBorder="1" applyAlignment="1" applyProtection="1">
      <alignment horizontal="left" wrapText="1"/>
      <protection locked="0"/>
    </xf>
    <xf numFmtId="0" fontId="3" fillId="0" borderId="47" xfId="0" applyFont="1" applyBorder="1" applyAlignment="1" applyProtection="1">
      <alignment horizontal="left" wrapText="1"/>
      <protection locked="0"/>
    </xf>
    <xf numFmtId="0" fontId="3" fillId="0" borderId="48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left" wrapText="1"/>
      <protection locked="0"/>
    </xf>
    <xf numFmtId="0" fontId="5" fillId="0" borderId="9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 applyProtection="1">
      <alignment horizontal="left" wrapText="1"/>
      <protection locked="0"/>
    </xf>
    <xf numFmtId="3" fontId="3" fillId="0" borderId="50" xfId="0" applyNumberFormat="1" applyFont="1" applyBorder="1" applyAlignment="1" applyProtection="1">
      <alignment horizontal="left" wrapText="1"/>
      <protection locked="0"/>
    </xf>
    <xf numFmtId="3" fontId="3" fillId="0" borderId="51" xfId="0" applyNumberFormat="1" applyFont="1" applyBorder="1" applyAlignment="1" applyProtection="1">
      <alignment horizontal="left" wrapText="1"/>
      <protection locked="0"/>
    </xf>
    <xf numFmtId="0" fontId="5" fillId="0" borderId="40" xfId="0" applyFont="1" applyBorder="1" applyAlignment="1" applyProtection="1">
      <alignment horizontal="left" wrapText="1"/>
      <protection locked="0"/>
    </xf>
    <xf numFmtId="0" fontId="5" fillId="0" borderId="41" xfId="0" applyFont="1" applyBorder="1" applyAlignment="1" applyProtection="1">
      <alignment horizontal="left" wrapText="1"/>
      <protection locked="0"/>
    </xf>
    <xf numFmtId="0" fontId="5" fillId="0" borderId="42" xfId="0" applyFont="1" applyBorder="1" applyAlignment="1" applyProtection="1">
      <alignment horizontal="left" wrapText="1"/>
      <protection locked="0"/>
    </xf>
    <xf numFmtId="0" fontId="15" fillId="0" borderId="6" xfId="0" applyFont="1" applyBorder="1" applyAlignment="1">
      <alignment horizontal="left"/>
    </xf>
    <xf numFmtId="0" fontId="5" fillId="2" borderId="34" xfId="0" applyFont="1" applyFill="1" applyBorder="1" applyAlignment="1">
      <alignment horizontal="right"/>
    </xf>
    <xf numFmtId="0" fontId="5" fillId="2" borderId="31" xfId="0" applyFont="1" applyFill="1" applyBorder="1" applyAlignment="1">
      <alignment horizontal="right"/>
    </xf>
    <xf numFmtId="0" fontId="3" fillId="3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3" fontId="3" fillId="0" borderId="23" xfId="0" applyNumberFormat="1" applyFont="1" applyBorder="1" applyAlignment="1" applyProtection="1">
      <alignment horizontal="left" wrapText="1"/>
      <protection locked="0"/>
    </xf>
    <xf numFmtId="3" fontId="3" fillId="0" borderId="43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36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2" borderId="2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5" fillId="0" borderId="36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3" borderId="37" xfId="0" applyFont="1" applyFill="1" applyBorder="1" applyAlignment="1">
      <alignment horizontal="left"/>
    </xf>
    <xf numFmtId="0" fontId="5" fillId="3" borderId="38" xfId="0" applyFont="1" applyFill="1" applyBorder="1" applyAlignment="1">
      <alignment horizontal="left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35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3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3" fillId="0" borderId="44" xfId="0" applyFont="1" applyBorder="1" applyAlignment="1">
      <alignment horizontal="left" wrapText="1"/>
    </xf>
    <xf numFmtId="0" fontId="3" fillId="0" borderId="45" xfId="0" applyFont="1" applyBorder="1" applyAlignment="1">
      <alignment horizontal="left" wrapText="1"/>
    </xf>
    <xf numFmtId="0" fontId="10" fillId="0" borderId="46" xfId="0" applyNumberFormat="1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left" wrapText="1"/>
    </xf>
    <xf numFmtId="0" fontId="6" fillId="2" borderId="33" xfId="0" applyFont="1" applyFill="1" applyBorder="1" applyAlignment="1">
      <alignment horizontal="right" vertical="center" wrapText="1"/>
    </xf>
    <xf numFmtId="0" fontId="6" fillId="2" borderId="32" xfId="0" applyFont="1" applyFill="1" applyBorder="1" applyAlignment="1">
      <alignment horizontal="righ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5" fillId="4" borderId="2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21" xfId="0" applyFont="1" applyFill="1" applyBorder="1" applyAlignment="1" applyProtection="1">
      <alignment horizontal="center" vertical="center" wrapText="1"/>
    </xf>
    <xf numFmtId="0" fontId="5" fillId="4" borderId="22" xfId="0" applyFont="1" applyFill="1" applyBorder="1" applyAlignment="1" applyProtection="1">
      <alignment horizontal="center" vertical="center" wrapText="1"/>
    </xf>
    <xf numFmtId="0" fontId="5" fillId="4" borderId="24" xfId="0" applyFont="1" applyFill="1" applyBorder="1" applyAlignment="1" applyProtection="1">
      <alignment horizontal="center" vertical="center" wrapText="1"/>
    </xf>
    <xf numFmtId="0" fontId="5" fillId="4" borderId="25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1</xdr:row>
      <xdr:rowOff>85725</xdr:rowOff>
    </xdr:from>
    <xdr:to>
      <xdr:col>8</xdr:col>
      <xdr:colOff>714375</xdr:colOff>
      <xdr:row>3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150" y="228600"/>
          <a:ext cx="4762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46"/>
  <sheetViews>
    <sheetView showGridLines="0" tabSelected="1" view="pageLayout" zoomScaleNormal="110" zoomScaleSheetLayoutView="110" workbookViewId="0">
      <selection activeCell="A8" sqref="A8:B8"/>
    </sheetView>
  </sheetViews>
  <sheetFormatPr defaultColWidth="9.109375" defaultRowHeight="10.199999999999999" x14ac:dyDescent="0.2"/>
  <cols>
    <col min="1" max="1" width="25.5546875" style="1" customWidth="1"/>
    <col min="2" max="2" width="19.33203125" style="1" customWidth="1"/>
    <col min="3" max="3" width="12.33203125" style="1" bestFit="1" customWidth="1"/>
    <col min="4" max="7" width="10.6640625" style="1" bestFit="1" customWidth="1"/>
    <col min="8" max="8" width="19.6640625" style="1" customWidth="1"/>
    <col min="9" max="9" width="16.44140625" style="1" customWidth="1"/>
    <col min="10" max="10" width="13" style="1" customWidth="1"/>
    <col min="11" max="11" width="11.5546875" style="1" bestFit="1" customWidth="1"/>
    <col min="12" max="12" width="17.44140625" style="1" bestFit="1" customWidth="1"/>
    <col min="13" max="13" width="10.88671875" style="1" customWidth="1"/>
    <col min="14" max="16384" width="9.109375" style="1"/>
  </cols>
  <sheetData>
    <row r="3" spans="1:11" ht="21.75" customHeight="1" thickBot="1" x14ac:dyDescent="0.3">
      <c r="A3" s="30" t="s">
        <v>49</v>
      </c>
      <c r="B3" s="110"/>
      <c r="C3" s="110"/>
      <c r="D3" s="110"/>
      <c r="E3" s="110"/>
      <c r="F3" s="110"/>
      <c r="G3" s="110"/>
      <c r="H3" s="110"/>
    </row>
    <row r="4" spans="1:11" ht="15.75" customHeight="1" x14ac:dyDescent="0.2"/>
    <row r="5" spans="1:11" s="2" customFormat="1" ht="20.25" customHeight="1" x14ac:dyDescent="0.25">
      <c r="A5" s="9"/>
      <c r="B5" s="8"/>
      <c r="C5" s="11"/>
      <c r="D5" s="12"/>
      <c r="E5" s="12"/>
      <c r="F5" s="12"/>
      <c r="G5" s="12"/>
      <c r="H5" s="32" t="s">
        <v>0</v>
      </c>
      <c r="I5" s="39"/>
    </row>
    <row r="6" spans="1:11" s="2" customFormat="1" ht="27" customHeight="1" x14ac:dyDescent="0.2">
      <c r="A6" s="111" t="s">
        <v>38</v>
      </c>
      <c r="B6" s="111"/>
      <c r="C6" s="111"/>
      <c r="D6" s="111"/>
      <c r="E6" s="111"/>
      <c r="F6" s="111"/>
      <c r="G6" s="111"/>
      <c r="H6" s="31"/>
      <c r="I6" s="31"/>
      <c r="K6" s="5"/>
    </row>
    <row r="7" spans="1:11" s="2" customFormat="1" ht="11.4" x14ac:dyDescent="0.2">
      <c r="A7" s="29"/>
      <c r="B7" s="29"/>
      <c r="C7" s="29"/>
      <c r="D7" s="29"/>
      <c r="E7" s="29"/>
      <c r="F7" s="29"/>
      <c r="G7" s="29"/>
      <c r="H7" s="33"/>
      <c r="I7" s="31"/>
      <c r="K7" s="5"/>
    </row>
    <row r="8" spans="1:11" ht="15.75" customHeight="1" thickBot="1" x14ac:dyDescent="0.3">
      <c r="A8" s="77" t="s">
        <v>50</v>
      </c>
      <c r="B8" s="77"/>
      <c r="I8" s="24" t="s">
        <v>51</v>
      </c>
    </row>
    <row r="9" spans="1:11" ht="15" customHeight="1" x14ac:dyDescent="0.25">
      <c r="A9" s="84" t="s">
        <v>3</v>
      </c>
      <c r="B9" s="85"/>
      <c r="C9" s="34">
        <f ca="1">YEAR(TODAY())</f>
        <v>2022</v>
      </c>
      <c r="D9" s="34">
        <f ca="1">C9+1</f>
        <v>2023</v>
      </c>
      <c r="E9" s="34">
        <f t="shared" ref="E9:G9" ca="1" si="0">D9+1</f>
        <v>2024</v>
      </c>
      <c r="F9" s="34">
        <f t="shared" ca="1" si="0"/>
        <v>2025</v>
      </c>
      <c r="G9" s="34">
        <f t="shared" ca="1" si="0"/>
        <v>2026</v>
      </c>
      <c r="H9" s="80" t="s">
        <v>21</v>
      </c>
      <c r="I9" s="81"/>
      <c r="J9" s="3"/>
    </row>
    <row r="10" spans="1:11" ht="15" customHeight="1" x14ac:dyDescent="0.2">
      <c r="A10" s="86"/>
      <c r="B10" s="87"/>
      <c r="C10" s="13" t="s">
        <v>7</v>
      </c>
      <c r="D10" s="13" t="s">
        <v>7</v>
      </c>
      <c r="E10" s="13" t="s">
        <v>7</v>
      </c>
      <c r="F10" s="13" t="s">
        <v>7</v>
      </c>
      <c r="G10" s="13" t="s">
        <v>7</v>
      </c>
      <c r="H10" s="82"/>
      <c r="I10" s="83"/>
    </row>
    <row r="11" spans="1:11" ht="22.5" customHeight="1" x14ac:dyDescent="0.2">
      <c r="A11" s="78" t="s">
        <v>12</v>
      </c>
      <c r="B11" s="79"/>
      <c r="C11" s="35">
        <f>SUM(C12:C16)</f>
        <v>0</v>
      </c>
      <c r="D11" s="35">
        <f>SUM(D12:D16)</f>
        <v>0</v>
      </c>
      <c r="E11" s="35">
        <f t="shared" ref="E11:G11" si="1">SUM(E12:E16)</f>
        <v>0</v>
      </c>
      <c r="F11" s="35">
        <f t="shared" si="1"/>
        <v>0</v>
      </c>
      <c r="G11" s="35">
        <f t="shared" si="1"/>
        <v>0</v>
      </c>
      <c r="H11" s="88"/>
      <c r="I11" s="89"/>
    </row>
    <row r="12" spans="1:11" ht="22.5" customHeight="1" x14ac:dyDescent="0.2">
      <c r="A12" s="14" t="s">
        <v>29</v>
      </c>
      <c r="B12" s="15"/>
      <c r="C12" s="37"/>
      <c r="D12" s="38"/>
      <c r="E12" s="38"/>
      <c r="F12" s="38"/>
      <c r="G12" s="38"/>
      <c r="H12" s="58"/>
      <c r="I12" s="59"/>
    </row>
    <row r="13" spans="1:11" ht="22.5" customHeight="1" x14ac:dyDescent="0.2">
      <c r="A13" s="14" t="s">
        <v>30</v>
      </c>
      <c r="B13" s="15"/>
      <c r="C13" s="37"/>
      <c r="D13" s="38"/>
      <c r="E13" s="38"/>
      <c r="F13" s="38"/>
      <c r="G13" s="38"/>
      <c r="H13" s="58"/>
      <c r="I13" s="59"/>
    </row>
    <row r="14" spans="1:11" ht="22.5" customHeight="1" x14ac:dyDescent="0.2">
      <c r="A14" s="14" t="s">
        <v>31</v>
      </c>
      <c r="B14" s="15"/>
      <c r="C14" s="37"/>
      <c r="D14" s="38"/>
      <c r="E14" s="38"/>
      <c r="F14" s="38"/>
      <c r="G14" s="38"/>
      <c r="H14" s="58"/>
      <c r="I14" s="59"/>
    </row>
    <row r="15" spans="1:11" ht="22.5" customHeight="1" x14ac:dyDescent="0.2">
      <c r="A15" s="14" t="s">
        <v>32</v>
      </c>
      <c r="B15" s="15"/>
      <c r="C15" s="37"/>
      <c r="D15" s="38"/>
      <c r="E15" s="38"/>
      <c r="F15" s="38"/>
      <c r="G15" s="38"/>
      <c r="H15" s="58"/>
      <c r="I15" s="59"/>
    </row>
    <row r="16" spans="1:11" ht="22.5" customHeight="1" x14ac:dyDescent="0.2">
      <c r="A16" s="14" t="s">
        <v>33</v>
      </c>
      <c r="B16" s="15"/>
      <c r="C16" s="37"/>
      <c r="D16" s="38"/>
      <c r="E16" s="38"/>
      <c r="F16" s="38"/>
      <c r="G16" s="38"/>
      <c r="H16" s="58"/>
      <c r="I16" s="59"/>
    </row>
    <row r="17" spans="1:9" ht="37.5" customHeight="1" x14ac:dyDescent="0.2">
      <c r="A17" s="90" t="s">
        <v>25</v>
      </c>
      <c r="B17" s="91"/>
      <c r="C17" s="37"/>
      <c r="D17" s="38"/>
      <c r="E17" s="38"/>
      <c r="F17" s="38"/>
      <c r="G17" s="38"/>
      <c r="H17" s="58"/>
      <c r="I17" s="59"/>
    </row>
    <row r="18" spans="1:9" s="16" customFormat="1" ht="22.5" customHeight="1" x14ac:dyDescent="0.2">
      <c r="A18" s="94" t="s">
        <v>23</v>
      </c>
      <c r="B18" s="95"/>
      <c r="C18" s="35">
        <f>SUM(C11+C17)</f>
        <v>0</v>
      </c>
      <c r="D18" s="35">
        <f t="shared" ref="D18:G18" si="2">SUM(D11+D17)</f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64"/>
      <c r="I18" s="65"/>
    </row>
    <row r="19" spans="1:9" ht="22.5" customHeight="1" x14ac:dyDescent="0.2">
      <c r="A19" s="14" t="s">
        <v>4</v>
      </c>
      <c r="B19" s="15"/>
      <c r="C19" s="37"/>
      <c r="D19" s="38"/>
      <c r="E19" s="38"/>
      <c r="F19" s="38"/>
      <c r="G19" s="38"/>
      <c r="H19" s="58"/>
      <c r="I19" s="59"/>
    </row>
    <row r="20" spans="1:9" s="16" customFormat="1" ht="22.5" customHeight="1" x14ac:dyDescent="0.2">
      <c r="A20" s="56" t="s">
        <v>14</v>
      </c>
      <c r="B20" s="57"/>
      <c r="C20" s="35">
        <f>SUM(C21:C23)</f>
        <v>0</v>
      </c>
      <c r="D20" s="35">
        <f>SUM(D21:D23)</f>
        <v>0</v>
      </c>
      <c r="E20" s="35">
        <f t="shared" ref="E20:G20" si="3">SUM(E21:E23)</f>
        <v>0</v>
      </c>
      <c r="F20" s="35">
        <f t="shared" si="3"/>
        <v>0</v>
      </c>
      <c r="G20" s="35">
        <f t="shared" si="3"/>
        <v>0</v>
      </c>
      <c r="H20" s="64"/>
      <c r="I20" s="65"/>
    </row>
    <row r="21" spans="1:9" ht="22.5" customHeight="1" x14ac:dyDescent="0.2">
      <c r="A21" s="14" t="s">
        <v>13</v>
      </c>
      <c r="B21" s="15"/>
      <c r="C21" s="37"/>
      <c r="D21" s="38"/>
      <c r="E21" s="38"/>
      <c r="F21" s="38"/>
      <c r="G21" s="38"/>
      <c r="H21" s="58"/>
      <c r="I21" s="59"/>
    </row>
    <row r="22" spans="1:9" ht="22.5" customHeight="1" x14ac:dyDescent="0.2">
      <c r="A22" s="6" t="s">
        <v>24</v>
      </c>
      <c r="B22" s="7"/>
      <c r="C22" s="37"/>
      <c r="D22" s="38"/>
      <c r="E22" s="38"/>
      <c r="F22" s="38"/>
      <c r="G22" s="38"/>
      <c r="H22" s="58"/>
      <c r="I22" s="59"/>
    </row>
    <row r="23" spans="1:9" ht="22.5" customHeight="1" x14ac:dyDescent="0.2">
      <c r="A23" s="6" t="s">
        <v>16</v>
      </c>
      <c r="B23" s="7"/>
      <c r="C23" s="37"/>
      <c r="D23" s="38"/>
      <c r="E23" s="38"/>
      <c r="F23" s="38"/>
      <c r="G23" s="38"/>
      <c r="H23" s="58"/>
      <c r="I23" s="59"/>
    </row>
    <row r="24" spans="1:9" ht="22.5" customHeight="1" x14ac:dyDescent="0.2">
      <c r="A24" s="56" t="s">
        <v>5</v>
      </c>
      <c r="B24" s="57"/>
      <c r="C24" s="35">
        <f>+C18-C19-C20</f>
        <v>0</v>
      </c>
      <c r="D24" s="35">
        <f>+D18-D19-D20</f>
        <v>0</v>
      </c>
      <c r="E24" s="35">
        <f t="shared" ref="E24:G24" si="4">+E18-E19-E20</f>
        <v>0</v>
      </c>
      <c r="F24" s="35">
        <f t="shared" si="4"/>
        <v>0</v>
      </c>
      <c r="G24" s="35">
        <f t="shared" si="4"/>
        <v>0</v>
      </c>
      <c r="H24" s="58"/>
      <c r="I24" s="59"/>
    </row>
    <row r="25" spans="1:9" ht="22.5" customHeight="1" x14ac:dyDescent="0.2">
      <c r="A25" s="56" t="s">
        <v>34</v>
      </c>
      <c r="B25" s="57"/>
      <c r="C25" s="51" t="str">
        <f>IFERROR(+C24/C18, " ")</f>
        <v xml:space="preserve"> </v>
      </c>
      <c r="D25" s="51" t="str">
        <f t="shared" ref="D25:G25" si="5">IFERROR(+D24/D18, " ")</f>
        <v xml:space="preserve"> </v>
      </c>
      <c r="E25" s="51" t="str">
        <f t="shared" si="5"/>
        <v xml:space="preserve"> </v>
      </c>
      <c r="F25" s="51" t="str">
        <f t="shared" si="5"/>
        <v xml:space="preserve"> </v>
      </c>
      <c r="G25" s="51" t="str">
        <f t="shared" si="5"/>
        <v xml:space="preserve"> </v>
      </c>
      <c r="H25" s="58"/>
      <c r="I25" s="59"/>
    </row>
    <row r="26" spans="1:9" ht="22.5" customHeight="1" x14ac:dyDescent="0.2">
      <c r="A26" s="6" t="s">
        <v>15</v>
      </c>
      <c r="B26" s="7"/>
      <c r="C26" s="37"/>
      <c r="D26" s="38"/>
      <c r="E26" s="38"/>
      <c r="F26" s="38"/>
      <c r="G26" s="38"/>
      <c r="H26" s="58"/>
      <c r="I26" s="59"/>
    </row>
    <row r="27" spans="1:9" ht="44.4" customHeight="1" x14ac:dyDescent="0.2">
      <c r="A27" s="90" t="s">
        <v>26</v>
      </c>
      <c r="B27" s="91"/>
      <c r="C27" s="37"/>
      <c r="D27" s="38"/>
      <c r="E27" s="38"/>
      <c r="F27" s="38"/>
      <c r="G27" s="38"/>
      <c r="H27" s="58"/>
      <c r="I27" s="59"/>
    </row>
    <row r="28" spans="1:9" ht="22.5" customHeight="1" x14ac:dyDescent="0.2">
      <c r="A28" s="56" t="s">
        <v>17</v>
      </c>
      <c r="B28" s="57"/>
      <c r="C28" s="35">
        <f>+C24-C26-C27</f>
        <v>0</v>
      </c>
      <c r="D28" s="35">
        <f>+D24-D26-D27</f>
        <v>0</v>
      </c>
      <c r="E28" s="35">
        <f t="shared" ref="E28:G28" si="6">+E24-E26-E27</f>
        <v>0</v>
      </c>
      <c r="F28" s="35">
        <f t="shared" si="6"/>
        <v>0</v>
      </c>
      <c r="G28" s="35">
        <f t="shared" si="6"/>
        <v>0</v>
      </c>
      <c r="H28" s="58"/>
      <c r="I28" s="59"/>
    </row>
    <row r="29" spans="1:9" ht="22.5" customHeight="1" x14ac:dyDescent="0.2">
      <c r="A29" s="56" t="s">
        <v>18</v>
      </c>
      <c r="B29" s="57"/>
      <c r="C29" s="51" t="str">
        <f>IFERROR(+C28/C18," ")</f>
        <v xml:space="preserve"> </v>
      </c>
      <c r="D29" s="51" t="str">
        <f t="shared" ref="D29:G29" si="7">IFERROR(+D28/D18," ")</f>
        <v xml:space="preserve"> </v>
      </c>
      <c r="E29" s="51" t="str">
        <f t="shared" si="7"/>
        <v xml:space="preserve"> </v>
      </c>
      <c r="F29" s="51" t="str">
        <f t="shared" si="7"/>
        <v xml:space="preserve"> </v>
      </c>
      <c r="G29" s="51" t="str">
        <f t="shared" si="7"/>
        <v xml:space="preserve"> </v>
      </c>
      <c r="H29" s="58"/>
      <c r="I29" s="59"/>
    </row>
    <row r="30" spans="1:9" ht="22.5" customHeight="1" x14ac:dyDescent="0.2">
      <c r="A30" s="14" t="s">
        <v>6</v>
      </c>
      <c r="B30" s="15"/>
      <c r="C30" s="37"/>
      <c r="D30" s="38"/>
      <c r="E30" s="38"/>
      <c r="F30" s="38"/>
      <c r="G30" s="38"/>
      <c r="H30" s="58"/>
      <c r="I30" s="59"/>
    </row>
    <row r="31" spans="1:9" ht="22.5" customHeight="1" x14ac:dyDescent="0.2">
      <c r="A31" s="62" t="s">
        <v>19</v>
      </c>
      <c r="B31" s="63"/>
      <c r="C31" s="17">
        <f>+C28-C30</f>
        <v>0</v>
      </c>
      <c r="D31" s="17">
        <f>+D28-D30</f>
        <v>0</v>
      </c>
      <c r="E31" s="17">
        <f t="shared" ref="E31:G31" si="8">+E28-E30</f>
        <v>0</v>
      </c>
      <c r="F31" s="17">
        <f t="shared" si="8"/>
        <v>0</v>
      </c>
      <c r="G31" s="17">
        <f t="shared" si="8"/>
        <v>0</v>
      </c>
      <c r="H31" s="58"/>
      <c r="I31" s="59"/>
    </row>
    <row r="32" spans="1:9" ht="22.5" customHeight="1" x14ac:dyDescent="0.2">
      <c r="A32" s="56" t="s">
        <v>20</v>
      </c>
      <c r="B32" s="57"/>
      <c r="C32" s="51" t="str">
        <f>IFERROR(+C31/C18," ")</f>
        <v xml:space="preserve"> </v>
      </c>
      <c r="D32" s="52" t="str">
        <f t="shared" ref="D32:G32" si="9">IFERROR(+D31/D18," ")</f>
        <v xml:space="preserve"> </v>
      </c>
      <c r="E32" s="52" t="str">
        <f t="shared" si="9"/>
        <v xml:space="preserve"> </v>
      </c>
      <c r="F32" s="52" t="str">
        <f t="shared" si="9"/>
        <v xml:space="preserve"> </v>
      </c>
      <c r="G32" s="52" t="str">
        <f t="shared" si="9"/>
        <v xml:space="preserve"> </v>
      </c>
      <c r="H32" s="58"/>
      <c r="I32" s="59"/>
    </row>
    <row r="33" spans="1:9" ht="22.5" customHeight="1" x14ac:dyDescent="0.2">
      <c r="A33" s="70"/>
      <c r="B33" s="71"/>
      <c r="C33" s="37"/>
      <c r="D33" s="38"/>
      <c r="E33" s="40"/>
      <c r="F33" s="40"/>
      <c r="G33" s="40"/>
      <c r="H33" s="58"/>
      <c r="I33" s="59"/>
    </row>
    <row r="34" spans="1:9" ht="22.5" customHeight="1" x14ac:dyDescent="0.2">
      <c r="A34" s="10" t="s">
        <v>35</v>
      </c>
      <c r="B34" s="7"/>
      <c r="C34" s="37"/>
      <c r="D34" s="38"/>
      <c r="E34" s="40"/>
      <c r="F34" s="40"/>
      <c r="G34" s="40"/>
      <c r="H34" s="58"/>
      <c r="I34" s="59"/>
    </row>
    <row r="35" spans="1:9" ht="22.5" customHeight="1" x14ac:dyDescent="0.2">
      <c r="A35" s="68"/>
      <c r="B35" s="69"/>
      <c r="C35" s="41"/>
      <c r="D35" s="41"/>
      <c r="E35" s="42"/>
      <c r="F35" s="42"/>
      <c r="G35" s="42"/>
      <c r="H35" s="58"/>
      <c r="I35" s="59"/>
    </row>
    <row r="36" spans="1:9" ht="22.5" customHeight="1" thickBot="1" x14ac:dyDescent="0.25">
      <c r="A36" s="66"/>
      <c r="B36" s="67"/>
      <c r="C36" s="53"/>
      <c r="D36" s="54"/>
      <c r="E36" s="55"/>
      <c r="F36" s="55"/>
      <c r="G36" s="55"/>
      <c r="H36" s="72"/>
      <c r="I36" s="73"/>
    </row>
    <row r="37" spans="1:9" ht="15.75" customHeight="1" x14ac:dyDescent="0.2">
      <c r="A37" s="104" t="s">
        <v>22</v>
      </c>
      <c r="B37" s="105"/>
      <c r="C37" s="34">
        <f ca="1">YEAR(TODAY())</f>
        <v>2022</v>
      </c>
      <c r="D37" s="34">
        <f ca="1">C37+1</f>
        <v>2023</v>
      </c>
      <c r="E37" s="34">
        <f t="shared" ref="E37:G37" ca="1" si="10">D37+1</f>
        <v>2024</v>
      </c>
      <c r="F37" s="34">
        <f t="shared" ca="1" si="10"/>
        <v>2025</v>
      </c>
      <c r="G37" s="34">
        <f t="shared" ca="1" si="10"/>
        <v>2026</v>
      </c>
      <c r="H37" s="100" t="s">
        <v>9</v>
      </c>
      <c r="I37" s="102" t="s">
        <v>8</v>
      </c>
    </row>
    <row r="38" spans="1:9" ht="15" customHeight="1" x14ac:dyDescent="0.2">
      <c r="A38" s="106"/>
      <c r="B38" s="107"/>
      <c r="C38" s="18" t="s">
        <v>7</v>
      </c>
      <c r="D38" s="19" t="s">
        <v>7</v>
      </c>
      <c r="E38" s="19" t="s">
        <v>7</v>
      </c>
      <c r="F38" s="19" t="s">
        <v>7</v>
      </c>
      <c r="G38" s="19" t="s">
        <v>7</v>
      </c>
      <c r="H38" s="101"/>
      <c r="I38" s="103"/>
    </row>
    <row r="39" spans="1:9" ht="38.25" customHeight="1" x14ac:dyDescent="0.2">
      <c r="A39" s="92" t="s">
        <v>36</v>
      </c>
      <c r="B39" s="93"/>
      <c r="C39" s="43"/>
      <c r="D39" s="44"/>
      <c r="E39" s="44"/>
      <c r="F39" s="44"/>
      <c r="G39" s="44"/>
      <c r="H39" s="45"/>
      <c r="I39" s="46"/>
    </row>
    <row r="40" spans="1:9" ht="32.25" customHeight="1" x14ac:dyDescent="0.2">
      <c r="A40" s="92" t="s">
        <v>37</v>
      </c>
      <c r="B40" s="93"/>
      <c r="C40" s="44"/>
      <c r="D40" s="44"/>
      <c r="E40" s="44"/>
      <c r="F40" s="44"/>
      <c r="G40" s="44"/>
      <c r="H40" s="45"/>
      <c r="I40" s="46"/>
    </row>
    <row r="41" spans="1:9" ht="20.399999999999999" x14ac:dyDescent="0.2">
      <c r="A41" s="108" t="s">
        <v>48</v>
      </c>
      <c r="B41" s="109"/>
      <c r="C41" s="44"/>
      <c r="D41" s="44"/>
      <c r="E41" s="44"/>
      <c r="F41" s="44"/>
      <c r="G41" s="44"/>
      <c r="H41" s="20" t="s">
        <v>27</v>
      </c>
      <c r="I41" s="21" t="s">
        <v>1</v>
      </c>
    </row>
    <row r="42" spans="1:9" ht="17.100000000000001" customHeight="1" x14ac:dyDescent="0.2">
      <c r="A42" s="96"/>
      <c r="B42" s="97"/>
      <c r="C42" s="44"/>
      <c r="D42" s="44"/>
      <c r="E42" s="44"/>
      <c r="F42" s="44"/>
      <c r="G42" s="44"/>
      <c r="H42" s="45"/>
      <c r="I42" s="46"/>
    </row>
    <row r="43" spans="1:9" ht="17.100000000000001" customHeight="1" x14ac:dyDescent="0.2">
      <c r="A43" s="96"/>
      <c r="B43" s="97"/>
      <c r="C43" s="44"/>
      <c r="D43" s="44"/>
      <c r="E43" s="44"/>
      <c r="F43" s="44"/>
      <c r="G43" s="44"/>
      <c r="H43" s="45"/>
      <c r="I43" s="46"/>
    </row>
    <row r="44" spans="1:9" ht="17.100000000000001" customHeight="1" x14ac:dyDescent="0.2">
      <c r="A44" s="60"/>
      <c r="B44" s="61"/>
      <c r="C44" s="44"/>
      <c r="D44" s="44"/>
      <c r="E44" s="44"/>
      <c r="F44" s="44"/>
      <c r="G44" s="44"/>
      <c r="H44" s="45"/>
      <c r="I44" s="46"/>
    </row>
    <row r="45" spans="1:9" ht="10.8" thickBot="1" x14ac:dyDescent="0.25">
      <c r="A45" s="98" t="s">
        <v>28</v>
      </c>
      <c r="B45" s="99"/>
      <c r="C45" s="26"/>
      <c r="D45" s="26"/>
      <c r="E45" s="26"/>
      <c r="F45" s="26"/>
      <c r="G45" s="26"/>
      <c r="H45" s="27"/>
      <c r="I45" s="28"/>
    </row>
    <row r="46" spans="1:9" ht="74.25" customHeight="1" thickBot="1" x14ac:dyDescent="0.25">
      <c r="A46" s="74"/>
      <c r="B46" s="75"/>
      <c r="C46" s="75"/>
      <c r="D46" s="75"/>
      <c r="E46" s="75"/>
      <c r="F46" s="75"/>
      <c r="G46" s="75"/>
      <c r="H46" s="75"/>
      <c r="I46" s="76"/>
    </row>
  </sheetData>
  <sheetProtection algorithmName="SHA-512" hashValue="ng2jgLVtfabJVz7o+Pro5VfZHab3nEE6JeL/sZlRu5H7ORzVuw6528Fw524q+WndBgekfroMLwXVmNsni4B60Q==" saltValue="dqcDBmgVHOw+TchGr1pzew==" spinCount="100000" sheet="1" formatCells="0" formatColumns="0" formatRows="0" insertColumns="0" insertRows="0" deleteColumns="0" deleteRows="0"/>
  <protectedRanges>
    <protectedRange algorithmName="SHA-512" hashValue="3U+HoLKq3BJiN13nREtejjzQk/keIY6sUX1/LbA+UlWutIpAuoCZpcEhMYgiYE9llqDJAhzaqNbC6zLQjR6qYg==" saltValue="uvc1c/N0E75KqxDyRQxUGw==" spinCount="100000" sqref="A8:I8 A9:I10 A11:G11 A12:B45" name="Range1"/>
  </protectedRanges>
  <customSheetViews>
    <customSheetView guid="{1A2015D8-C0FE-449A-A6AC-F18A3503BE66}" scale="110" showPageBreaks="1" showGridLines="0" fitToPage="1" view="pageLayout">
      <pageMargins left="0.70866141732283472" right="0.70866141732283472" top="1.1023622047244095" bottom="0.74803149606299213" header="0.31496062992125984" footer="0.31496062992125984"/>
      <pageSetup paperSize="9" scale="97" fitToHeight="0" orientation="landscape" horizontalDpi="4294967295" verticalDpi="4294967295" r:id="rId1"/>
      <headerFooter>
        <oddHeader>&amp;L&amp;G&amp;C&amp;"-,Bold"Tablicu je potrebno popuniti najmanje za broj godina koliko će trajati otplata traženog kredita</oddHeader>
        <oddFooter>&amp;CPage &amp;P of &amp;N</oddFooter>
      </headerFooter>
    </customSheetView>
  </customSheetViews>
  <mergeCells count="56">
    <mergeCell ref="H35:I35"/>
    <mergeCell ref="H30:I30"/>
    <mergeCell ref="H24:I24"/>
    <mergeCell ref="B3:H3"/>
    <mergeCell ref="A6:G6"/>
    <mergeCell ref="H16:I16"/>
    <mergeCell ref="H15:I15"/>
    <mergeCell ref="H14:I14"/>
    <mergeCell ref="H13:I13"/>
    <mergeCell ref="A27:B27"/>
    <mergeCell ref="H34:I34"/>
    <mergeCell ref="H33:I33"/>
    <mergeCell ref="H32:I32"/>
    <mergeCell ref="H28:I28"/>
    <mergeCell ref="H27:I27"/>
    <mergeCell ref="A20:B20"/>
    <mergeCell ref="A43:B43"/>
    <mergeCell ref="A45:B45"/>
    <mergeCell ref="H37:H38"/>
    <mergeCell ref="I37:I38"/>
    <mergeCell ref="A37:B38"/>
    <mergeCell ref="A41:B41"/>
    <mergeCell ref="A42:B42"/>
    <mergeCell ref="A39:B39"/>
    <mergeCell ref="H36:I36"/>
    <mergeCell ref="A46:I46"/>
    <mergeCell ref="A8:B8"/>
    <mergeCell ref="A11:B11"/>
    <mergeCell ref="H9:I10"/>
    <mergeCell ref="A9:B10"/>
    <mergeCell ref="H26:I26"/>
    <mergeCell ref="H25:I25"/>
    <mergeCell ref="H23:I23"/>
    <mergeCell ref="H22:I22"/>
    <mergeCell ref="H11:I11"/>
    <mergeCell ref="A17:B17"/>
    <mergeCell ref="A40:B40"/>
    <mergeCell ref="H31:I31"/>
    <mergeCell ref="H29:I29"/>
    <mergeCell ref="A18:B18"/>
    <mergeCell ref="A32:B32"/>
    <mergeCell ref="H12:I12"/>
    <mergeCell ref="A44:B44"/>
    <mergeCell ref="A25:B25"/>
    <mergeCell ref="A24:B24"/>
    <mergeCell ref="A28:B28"/>
    <mergeCell ref="A29:B29"/>
    <mergeCell ref="A31:B31"/>
    <mergeCell ref="H21:I21"/>
    <mergeCell ref="H20:I20"/>
    <mergeCell ref="H19:I19"/>
    <mergeCell ref="H18:I18"/>
    <mergeCell ref="H17:I17"/>
    <mergeCell ref="A36:B36"/>
    <mergeCell ref="A35:B35"/>
    <mergeCell ref="A33:B33"/>
  </mergeCells>
  <dataValidations xWindow="939" yWindow="430" count="4">
    <dataValidation operator="greaterThan" allowBlank="1" showInputMessage="1" showErrorMessage="1" prompt="Upisati zadnji dan prethodnog mjeseca (dd.mm.gggg)" sqref="K6:K7 D5:G5" xr:uid="{00000000-0002-0000-0000-000000000000}"/>
    <dataValidation allowBlank="1" showInputMessage="1" showErrorMessage="1" prompt="Opisati vrstu investicije (npr. kupnja zemljišta, opreme, troškovi osoblja i sl.)" sqref="A39:A40" xr:uid="{00000000-0002-0000-0000-000001000000}"/>
    <dataValidation allowBlank="1" showInputMessage="1" showErrorMessage="1" prompt="Upisati komentar na značajnije promjene u odnosu na tekuću godinu (porast/pad prihoda, profitabilnosti i sl.)" sqref="H11:H36 I11 I36 I31:I33 I25:I29" xr:uid="{00000000-0002-0000-0000-000002000000}"/>
    <dataValidation operator="greaterThan" allowBlank="1" showInputMessage="1" showErrorMessage="1" prompt="Upisati datum zadnjeg dana u mjesecu, ne stariji  60 dana od datuma zahtjeva za obradu " sqref="I5" xr:uid="{00000000-0002-0000-0000-000003000000}"/>
  </dataValidations>
  <pageMargins left="0.53" right="0.42" top="0.99" bottom="0.32" header="0.31496062992125984" footer="0.19"/>
  <pageSetup paperSize="9" fitToHeight="0" orientation="landscape" horizontalDpi="4294967295" verticalDpi="4294967295" r:id="rId2"/>
  <headerFooter>
    <oddHeader>&amp;L&amp;G&amp;R&amp;A</oddHeader>
    <oddFooter>&amp;CPage &amp;P of &amp;N</oddFooter>
  </headerFooter>
  <rowBreaks count="2" manualBreakCount="2">
    <brk id="23" max="16383" man="1"/>
    <brk id="36" max="16383" man="1"/>
  </rowBreak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showGridLines="0" view="pageLayout" zoomScaleNormal="110" zoomScaleSheetLayoutView="110" workbookViewId="0">
      <selection activeCell="A4" sqref="A4"/>
    </sheetView>
  </sheetViews>
  <sheetFormatPr defaultColWidth="9.109375" defaultRowHeight="10.199999999999999" x14ac:dyDescent="0.2"/>
  <cols>
    <col min="1" max="1" width="43.88671875" style="1" customWidth="1"/>
    <col min="2" max="2" width="19.33203125" style="1" customWidth="1"/>
    <col min="3" max="3" width="16.88671875" style="1" customWidth="1"/>
    <col min="4" max="4" width="12.5546875" style="1" customWidth="1"/>
    <col min="5" max="16384" width="9.109375" style="1"/>
  </cols>
  <sheetData>
    <row r="1" spans="1:4" s="2" customFormat="1" ht="13.2" x14ac:dyDescent="0.25">
      <c r="A1" s="9"/>
      <c r="B1" s="8"/>
      <c r="C1" s="11"/>
      <c r="D1" s="12"/>
    </row>
    <row r="2" spans="1:4" s="2" customFormat="1" ht="13.2" x14ac:dyDescent="0.25">
      <c r="A2" s="117" t="s">
        <v>44</v>
      </c>
      <c r="B2" s="117"/>
      <c r="C2" s="117"/>
      <c r="D2" s="117"/>
    </row>
    <row r="4" spans="1:4" ht="13.2" x14ac:dyDescent="0.25">
      <c r="A4" s="25" t="s">
        <v>47</v>
      </c>
      <c r="D4" s="36" t="s">
        <v>51</v>
      </c>
    </row>
    <row r="5" spans="1:4" x14ac:dyDescent="0.2">
      <c r="A5" s="122" t="s">
        <v>39</v>
      </c>
      <c r="B5" s="118" t="s">
        <v>40</v>
      </c>
      <c r="C5" s="118" t="s">
        <v>52</v>
      </c>
      <c r="D5" s="120" t="s">
        <v>45</v>
      </c>
    </row>
    <row r="6" spans="1:4" x14ac:dyDescent="0.2">
      <c r="A6" s="123"/>
      <c r="B6" s="119" t="s">
        <v>2</v>
      </c>
      <c r="C6" s="119"/>
      <c r="D6" s="121" t="s">
        <v>41</v>
      </c>
    </row>
    <row r="7" spans="1:4" ht="14.1" customHeight="1" x14ac:dyDescent="0.2">
      <c r="A7" s="114" t="s">
        <v>42</v>
      </c>
      <c r="B7" s="115"/>
      <c r="C7" s="115"/>
      <c r="D7" s="116"/>
    </row>
    <row r="8" spans="1:4" ht="14.1" customHeight="1" x14ac:dyDescent="0.2">
      <c r="A8" s="47"/>
      <c r="B8" s="48"/>
      <c r="C8" s="49"/>
      <c r="D8" s="50"/>
    </row>
    <row r="9" spans="1:4" ht="14.1" customHeight="1" x14ac:dyDescent="0.2">
      <c r="A9" s="47"/>
      <c r="B9" s="48"/>
      <c r="C9" s="49"/>
      <c r="D9" s="50"/>
    </row>
    <row r="10" spans="1:4" ht="14.1" customHeight="1" x14ac:dyDescent="0.2">
      <c r="A10" s="47"/>
      <c r="B10" s="48"/>
      <c r="C10" s="49"/>
      <c r="D10" s="50"/>
    </row>
    <row r="11" spans="1:4" ht="14.1" customHeight="1" x14ac:dyDescent="0.2">
      <c r="A11" s="47"/>
      <c r="B11" s="48"/>
      <c r="C11" s="49"/>
      <c r="D11" s="50"/>
    </row>
    <row r="12" spans="1:4" ht="14.1" customHeight="1" x14ac:dyDescent="0.2">
      <c r="A12" s="47"/>
      <c r="B12" s="48"/>
      <c r="C12" s="49"/>
      <c r="D12" s="50"/>
    </row>
    <row r="13" spans="1:4" ht="14.1" customHeight="1" x14ac:dyDescent="0.2">
      <c r="A13" s="47"/>
      <c r="B13" s="48"/>
      <c r="C13" s="49"/>
      <c r="D13" s="50"/>
    </row>
    <row r="14" spans="1:4" ht="14.1" customHeight="1" x14ac:dyDescent="0.2">
      <c r="A14" s="47"/>
      <c r="B14" s="48"/>
      <c r="C14" s="49"/>
      <c r="D14" s="50"/>
    </row>
    <row r="15" spans="1:4" ht="14.1" customHeight="1" x14ac:dyDescent="0.2">
      <c r="A15" s="47"/>
      <c r="B15" s="48"/>
      <c r="C15" s="49"/>
      <c r="D15" s="50"/>
    </row>
    <row r="16" spans="1:4" ht="14.1" customHeight="1" x14ac:dyDescent="0.2">
      <c r="A16" s="47"/>
      <c r="B16" s="48"/>
      <c r="C16" s="49"/>
      <c r="D16" s="50"/>
    </row>
    <row r="17" spans="1:4" ht="14.1" customHeight="1" x14ac:dyDescent="0.2">
      <c r="A17" s="114" t="s">
        <v>43</v>
      </c>
      <c r="B17" s="115"/>
      <c r="C17" s="115"/>
      <c r="D17" s="116"/>
    </row>
    <row r="18" spans="1:4" ht="14.1" customHeight="1" x14ac:dyDescent="0.2">
      <c r="A18" s="47"/>
      <c r="B18" s="48"/>
      <c r="C18" s="49"/>
      <c r="D18" s="50"/>
    </row>
    <row r="19" spans="1:4" ht="14.1" customHeight="1" x14ac:dyDescent="0.2">
      <c r="A19" s="47"/>
      <c r="B19" s="48"/>
      <c r="C19" s="49"/>
      <c r="D19" s="50"/>
    </row>
    <row r="20" spans="1:4" ht="14.1" customHeight="1" x14ac:dyDescent="0.2">
      <c r="A20" s="47"/>
      <c r="B20" s="48"/>
      <c r="C20" s="49"/>
      <c r="D20" s="50"/>
    </row>
    <row r="21" spans="1:4" ht="14.1" customHeight="1" x14ac:dyDescent="0.2">
      <c r="A21" s="47"/>
      <c r="B21" s="48"/>
      <c r="C21" s="49"/>
      <c r="D21" s="50"/>
    </row>
    <row r="22" spans="1:4" ht="14.1" customHeight="1" x14ac:dyDescent="0.2">
      <c r="A22" s="47"/>
      <c r="B22" s="48"/>
      <c r="C22" s="49"/>
      <c r="D22" s="50"/>
    </row>
    <row r="23" spans="1:4" ht="14.1" customHeight="1" x14ac:dyDescent="0.2">
      <c r="A23" s="47"/>
      <c r="B23" s="48"/>
      <c r="C23" s="49"/>
      <c r="D23" s="50"/>
    </row>
    <row r="24" spans="1:4" ht="14.1" customHeight="1" x14ac:dyDescent="0.2">
      <c r="A24" s="47"/>
      <c r="B24" s="48"/>
      <c r="C24" s="49"/>
      <c r="D24" s="50"/>
    </row>
    <row r="25" spans="1:4" ht="14.1" customHeight="1" x14ac:dyDescent="0.2">
      <c r="A25" s="47"/>
      <c r="B25" s="48"/>
      <c r="C25" s="49"/>
      <c r="D25" s="50"/>
    </row>
    <row r="26" spans="1:4" ht="14.1" customHeight="1" x14ac:dyDescent="0.2">
      <c r="A26" s="47"/>
      <c r="B26" s="48"/>
      <c r="C26" s="49"/>
      <c r="D26" s="50"/>
    </row>
    <row r="27" spans="1:4" ht="16.5" customHeight="1" x14ac:dyDescent="0.2">
      <c r="A27" s="112" t="s">
        <v>46</v>
      </c>
      <c r="B27" s="113"/>
      <c r="C27" s="22">
        <f>SUM(C8:C16,C18:C26)</f>
        <v>0</v>
      </c>
      <c r="D27" s="23">
        <f>SUM(D8:D16,D18:D26)</f>
        <v>0</v>
      </c>
    </row>
  </sheetData>
  <sheetProtection algorithmName="SHA-512" hashValue="PwzPb4+CQKrlBEpghobhECm7DdELemwV2X75IXsrYpCtnUUf20xzw5+NxsSXAfSY4zB56B7JB1z5TciSsdGMqg==" saltValue="z02op1Z2xX0EkPJVamCtVQ==" spinCount="100000" sheet="1" formatCells="0" formatColumns="0" formatRows="0" insertRows="0" deleteColumns="0" deleteRows="0"/>
  <mergeCells count="8">
    <mergeCell ref="A27:B27"/>
    <mergeCell ref="A17:D17"/>
    <mergeCell ref="A7:D7"/>
    <mergeCell ref="A2:D2"/>
    <mergeCell ref="B5:B6"/>
    <mergeCell ref="D5:D6"/>
    <mergeCell ref="A5:A6"/>
    <mergeCell ref="C5:C6"/>
  </mergeCells>
  <dataValidations count="1">
    <dataValidation operator="greaterThan" allowBlank="1" showInputMessage="1" showErrorMessage="1" prompt="Upisati zadnji dan prethodnog mjeseca (dd.mm.gggg)" sqref="D1" xr:uid="{00000000-0002-0000-0100-000000000000}"/>
  </dataValidations>
  <pageMargins left="0.70866141732283472" right="0.70866141732283472" top="1.1023622047244095" bottom="0.74803149606299213" header="0.31496062992125984" footer="0.31496062992125984"/>
  <pageSetup paperSize="9" fitToHeight="0" orientation="landscape" r:id="rId1"/>
  <headerFooter>
    <oddHeader>&amp;L&amp;G&amp;R&amp;A</oddHeader>
    <oddFooter>&amp;CPage &amp;P of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Liste!$A$3:$A$4</xm:f>
          </x14:formula1>
          <xm:sqref>B8:B16 B18:B26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"/>
  <sheetViews>
    <sheetView workbookViewId="0">
      <selection activeCell="E15" sqref="E15"/>
    </sheetView>
  </sheetViews>
  <sheetFormatPr defaultColWidth="9.109375" defaultRowHeight="10.199999999999999" x14ac:dyDescent="0.2"/>
  <cols>
    <col min="1" max="1" width="13.88671875" style="4" bestFit="1" customWidth="1"/>
    <col min="2" max="2" width="16.33203125" style="4" bestFit="1" customWidth="1"/>
    <col min="3" max="3" width="15.5546875" style="4" customWidth="1"/>
    <col min="4" max="4" width="21.6640625" style="4" bestFit="1" customWidth="1"/>
    <col min="5" max="5" width="27.6640625" style="4" customWidth="1"/>
    <col min="6" max="6" width="36.33203125" style="4" customWidth="1"/>
    <col min="7" max="7" width="42.33203125" style="4" bestFit="1" customWidth="1"/>
    <col min="8" max="8" width="22.5546875" style="4" bestFit="1" customWidth="1"/>
    <col min="9" max="16384" width="9.109375" style="4"/>
  </cols>
  <sheetData>
    <row r="1" spans="1:1" ht="15.75" customHeight="1" x14ac:dyDescent="0.2"/>
    <row r="2" spans="1:1" x14ac:dyDescent="0.2">
      <c r="A2" s="4" t="s">
        <v>10</v>
      </c>
    </row>
    <row r="3" spans="1:1" x14ac:dyDescent="0.2">
      <c r="A3" s="4" t="s">
        <v>11</v>
      </c>
    </row>
    <row r="4" spans="1:1" x14ac:dyDescent="0.2">
      <c r="A4" s="4" t="s">
        <v>2</v>
      </c>
    </row>
  </sheetData>
  <customSheetViews>
    <customSheetView guid="{1A2015D8-C0FE-449A-A6AC-F18A3503BE66}">
      <selection activeCell="B37" sqref="B37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Projekcija budućeg poslovanja</vt:lpstr>
      <vt:lpstr>Investicija</vt:lpstr>
      <vt:lpstr>Liste</vt:lpstr>
    </vt:vector>
  </TitlesOfParts>
  <Company>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Josipa Knez</dc:creator>
  <cp:lastModifiedBy>Ivana Miscevic</cp:lastModifiedBy>
  <cp:lastPrinted>2017-05-29T06:58:56Z</cp:lastPrinted>
  <dcterms:created xsi:type="dcterms:W3CDTF">2014-10-03T11:44:25Z</dcterms:created>
  <dcterms:modified xsi:type="dcterms:W3CDTF">2022-12-06T14:04:35Z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2022-12-05T15:39:03Z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dbbe3747-8f7c-4583-a7f9-75d1b49c0b69</vt:lpwstr>
  </property>
  <property fmtid="{D5CDD505-2E9C-101B-9397-08002B2CF9AE}" pid="8" name="MSIP_Label_2a6524ed-fb1a-49fd-bafe-15c5e5ffd047_ContentBits">
    <vt:lpwstr>0</vt:lpwstr>
  </property>
</Properties>
</file>